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6275" windowHeight="7965"/>
  </bookViews>
  <sheets>
    <sheet name="Raw Data" sheetId="1" r:id="rId1"/>
    <sheet name="PAST Format" sheetId="2" r:id="rId2"/>
  </sheets>
  <calcPr calcId="125725"/>
</workbook>
</file>

<file path=xl/calcChain.xml><?xml version="1.0" encoding="utf-8"?>
<calcChain xmlns="http://schemas.openxmlformats.org/spreadsheetml/2006/main">
  <c r="K12" i="2"/>
  <c r="K11"/>
  <c r="K16"/>
  <c r="K10"/>
  <c r="K9"/>
  <c r="K8"/>
  <c r="K7"/>
  <c r="K6"/>
  <c r="K13"/>
  <c r="K19"/>
  <c r="K14"/>
  <c r="K5"/>
  <c r="K18"/>
  <c r="K17"/>
  <c r="K15"/>
  <c r="K4"/>
  <c r="K3"/>
  <c r="C21" i="1" l="1"/>
  <c r="N21"/>
  <c r="P21"/>
  <c r="Q21"/>
  <c r="D21"/>
  <c r="M21"/>
  <c r="R21"/>
  <c r="L21"/>
  <c r="E21"/>
  <c r="F21"/>
  <c r="G21"/>
  <c r="H21"/>
  <c r="I21"/>
  <c r="O21"/>
  <c r="J21"/>
  <c r="K21"/>
  <c r="B21"/>
</calcChain>
</file>

<file path=xl/sharedStrings.xml><?xml version="1.0" encoding="utf-8"?>
<sst xmlns="http://schemas.openxmlformats.org/spreadsheetml/2006/main" count="172" uniqueCount="94">
  <si>
    <t>Maximum depth</t>
  </si>
  <si>
    <t>Total length</t>
  </si>
  <si>
    <t>Maximum width</t>
  </si>
  <si>
    <t>Minimum width</t>
  </si>
  <si>
    <t>Average width</t>
  </si>
  <si>
    <t>Maximum height</t>
  </si>
  <si>
    <t>Minimum height</t>
  </si>
  <si>
    <t>Average height</t>
  </si>
  <si>
    <t>Maximum circumference</t>
  </si>
  <si>
    <t>Minimum circumference</t>
  </si>
  <si>
    <t>Average circumference</t>
  </si>
  <si>
    <t>Branching angles</t>
  </si>
  <si>
    <t>Complexity</t>
  </si>
  <si>
    <t>Tortuosity</t>
  </si>
  <si>
    <t>Architecture</t>
  </si>
  <si>
    <t>Surface openings</t>
  </si>
  <si>
    <t>DHS1</t>
  </si>
  <si>
    <t>DHS2</t>
  </si>
  <si>
    <t>DHS3</t>
  </si>
  <si>
    <t>DHS4</t>
  </si>
  <si>
    <t>DHS5</t>
  </si>
  <si>
    <t>DHS6</t>
  </si>
  <si>
    <t>DHS7</t>
  </si>
  <si>
    <t>DHS8</t>
  </si>
  <si>
    <t>DHS9</t>
  </si>
  <si>
    <t>DHS10</t>
  </si>
  <si>
    <t>DHS11</t>
  </si>
  <si>
    <t>DHS12</t>
  </si>
  <si>
    <t>DHS13</t>
  </si>
  <si>
    <t>DHS14</t>
  </si>
  <si>
    <t>DHS15</t>
  </si>
  <si>
    <t>DHS16</t>
  </si>
  <si>
    <t>DHS17</t>
  </si>
  <si>
    <t>SR</t>
  </si>
  <si>
    <t>HB</t>
  </si>
  <si>
    <t>MW</t>
  </si>
  <si>
    <t>Maximum slope</t>
  </si>
  <si>
    <t>Minimum slope</t>
  </si>
  <si>
    <t>Average slope</t>
  </si>
  <si>
    <t>NA</t>
  </si>
  <si>
    <t>Average W/H ratio</t>
  </si>
  <si>
    <r>
      <t>40</t>
    </r>
    <r>
      <rPr>
        <sz val="11"/>
        <color theme="1"/>
        <rFont val="Calibri"/>
        <family val="2"/>
      </rPr>
      <t>°</t>
    </r>
  </si>
  <si>
    <t>0°</t>
  </si>
  <si>
    <t>20°</t>
  </si>
  <si>
    <t>10°</t>
  </si>
  <si>
    <t>5°</t>
  </si>
  <si>
    <t>30°</t>
  </si>
  <si>
    <t>15°</t>
  </si>
  <si>
    <t>50°</t>
  </si>
  <si>
    <t>27°</t>
  </si>
  <si>
    <t>90°</t>
  </si>
  <si>
    <t>37°</t>
  </si>
  <si>
    <t>40°</t>
  </si>
  <si>
    <t>45°</t>
  </si>
  <si>
    <t>13°</t>
  </si>
  <si>
    <t>8°</t>
  </si>
  <si>
    <t>SO</t>
  </si>
  <si>
    <t>MD</t>
  </si>
  <si>
    <t>TL</t>
  </si>
  <si>
    <t>Max W</t>
  </si>
  <si>
    <t>Min W</t>
  </si>
  <si>
    <t>Avg W</t>
  </si>
  <si>
    <t>Max H</t>
  </si>
  <si>
    <t>Min H</t>
  </si>
  <si>
    <t>Avg H</t>
  </si>
  <si>
    <t>W/H</t>
  </si>
  <si>
    <t>Max Circ</t>
  </si>
  <si>
    <t>Min Circ</t>
  </si>
  <si>
    <t>Avg Circ</t>
  </si>
  <si>
    <t>Max s</t>
  </si>
  <si>
    <t>Min S</t>
  </si>
  <si>
    <t>Avg S</t>
  </si>
  <si>
    <t>C</t>
  </si>
  <si>
    <t>T</t>
  </si>
  <si>
    <t>HA1_SR</t>
  </si>
  <si>
    <t>HA2_SR</t>
  </si>
  <si>
    <t>HA10_SR</t>
  </si>
  <si>
    <t>PAST Identifier</t>
  </si>
  <si>
    <t>US</t>
  </si>
  <si>
    <t>PAST ID</t>
  </si>
  <si>
    <t>HAS3_SR</t>
  </si>
  <si>
    <t>HA4_SR</t>
  </si>
  <si>
    <t>HA5_SR</t>
  </si>
  <si>
    <t>HA6_SR</t>
  </si>
  <si>
    <t>HA7_SR</t>
  </si>
  <si>
    <t>HA8_SR</t>
  </si>
  <si>
    <t>HA9_SR</t>
  </si>
  <si>
    <t>HA14_HB</t>
  </si>
  <si>
    <t>HA15_MW</t>
  </si>
  <si>
    <t>HAS16_MW</t>
  </si>
  <si>
    <t>HA17_MW</t>
  </si>
  <si>
    <t>HA11_US</t>
  </si>
  <si>
    <t>HA12_HB</t>
  </si>
  <si>
    <t>HAS13_HB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</si>
</sst>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/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5"/>
  <sheetViews>
    <sheetView tabSelected="1" zoomScaleNormal="100" workbookViewId="0">
      <selection activeCell="T26" sqref="T26"/>
    </sheetView>
  </sheetViews>
  <sheetFormatPr defaultRowHeight="15"/>
  <cols>
    <col min="1" max="1" width="25.7109375" customWidth="1"/>
    <col min="5" max="5" width="9.140625" style="6"/>
  </cols>
  <sheetData>
    <row r="1" spans="1:18" ht="15.75" thickBot="1">
      <c r="B1" s="3" t="s">
        <v>16</v>
      </c>
      <c r="C1" s="3" t="s">
        <v>17</v>
      </c>
      <c r="D1" s="3" t="s">
        <v>21</v>
      </c>
      <c r="E1" s="5" t="s">
        <v>25</v>
      </c>
      <c r="F1" s="3" t="s">
        <v>26</v>
      </c>
      <c r="G1" s="3" t="s">
        <v>27</v>
      </c>
      <c r="H1" s="3" t="s">
        <v>28</v>
      </c>
      <c r="I1" s="3" t="s">
        <v>29</v>
      </c>
      <c r="J1" s="3" t="s">
        <v>31</v>
      </c>
      <c r="K1" s="3" t="s">
        <v>32</v>
      </c>
      <c r="L1" s="3" t="s">
        <v>24</v>
      </c>
      <c r="M1" s="3" t="s">
        <v>22</v>
      </c>
      <c r="N1" s="3" t="s">
        <v>18</v>
      </c>
      <c r="O1" s="3" t="s">
        <v>30</v>
      </c>
      <c r="P1" s="3" t="s">
        <v>19</v>
      </c>
      <c r="Q1" s="3" t="s">
        <v>20</v>
      </c>
      <c r="R1" s="3" t="s">
        <v>23</v>
      </c>
    </row>
    <row r="2" spans="1:18">
      <c r="B2" s="19"/>
      <c r="C2" s="19"/>
      <c r="D2" s="19"/>
      <c r="E2" s="20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ht="15.75">
      <c r="A3" s="2" t="s">
        <v>77</v>
      </c>
      <c r="B3" s="11" t="s">
        <v>74</v>
      </c>
      <c r="C3" s="11" t="s">
        <v>75</v>
      </c>
      <c r="D3" s="11" t="s">
        <v>80</v>
      </c>
      <c r="E3" s="14" t="s">
        <v>81</v>
      </c>
      <c r="F3" s="11" t="s">
        <v>82</v>
      </c>
      <c r="G3" s="11" t="s">
        <v>83</v>
      </c>
      <c r="H3" s="11" t="s">
        <v>84</v>
      </c>
      <c r="I3" s="11" t="s">
        <v>85</v>
      </c>
      <c r="J3" s="11" t="s">
        <v>86</v>
      </c>
      <c r="K3" s="11" t="s">
        <v>76</v>
      </c>
      <c r="L3" s="11" t="s">
        <v>91</v>
      </c>
      <c r="M3" s="11" t="s">
        <v>92</v>
      </c>
      <c r="N3" s="11" t="s">
        <v>93</v>
      </c>
      <c r="O3" s="11" t="s">
        <v>87</v>
      </c>
      <c r="P3" s="11" t="s">
        <v>88</v>
      </c>
      <c r="Q3" s="11" t="s">
        <v>89</v>
      </c>
      <c r="R3" s="11" t="s">
        <v>90</v>
      </c>
    </row>
    <row r="4" spans="1:18">
      <c r="B4" s="19"/>
      <c r="C4" s="19"/>
      <c r="D4" s="19"/>
      <c r="E4" s="20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>
      <c r="A5" s="2" t="s">
        <v>14</v>
      </c>
      <c r="B5" s="1" t="s">
        <v>33</v>
      </c>
      <c r="C5" s="1" t="s">
        <v>33</v>
      </c>
      <c r="D5" s="1" t="s">
        <v>33</v>
      </c>
      <c r="E5" s="4" t="s">
        <v>33</v>
      </c>
      <c r="F5" s="1" t="s">
        <v>33</v>
      </c>
      <c r="G5" s="1" t="s">
        <v>33</v>
      </c>
      <c r="H5" s="1" t="s">
        <v>33</v>
      </c>
      <c r="I5" s="1" t="s">
        <v>33</v>
      </c>
      <c r="J5" s="1" t="s">
        <v>33</v>
      </c>
      <c r="K5" s="1" t="s">
        <v>33</v>
      </c>
      <c r="L5" s="1" t="s">
        <v>78</v>
      </c>
      <c r="M5" s="1" t="s">
        <v>34</v>
      </c>
      <c r="N5" s="1" t="s">
        <v>34</v>
      </c>
      <c r="O5" s="1" t="s">
        <v>34</v>
      </c>
      <c r="P5" s="1" t="s">
        <v>35</v>
      </c>
      <c r="Q5" s="1" t="s">
        <v>35</v>
      </c>
      <c r="R5" s="1" t="s">
        <v>35</v>
      </c>
    </row>
    <row r="6" spans="1:18">
      <c r="A6" s="2"/>
      <c r="B6" s="1"/>
      <c r="C6" s="1"/>
      <c r="D6" s="1"/>
      <c r="E6" s="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>
      <c r="A7" s="2" t="s">
        <v>15</v>
      </c>
      <c r="B7" s="1">
        <v>1</v>
      </c>
      <c r="C7" s="1">
        <v>1</v>
      </c>
      <c r="D7" s="1">
        <v>1</v>
      </c>
      <c r="E7" s="4">
        <v>1</v>
      </c>
      <c r="F7" s="1">
        <v>1</v>
      </c>
      <c r="G7" s="1">
        <v>1</v>
      </c>
      <c r="H7" s="1">
        <v>1</v>
      </c>
      <c r="I7" s="1">
        <v>1</v>
      </c>
      <c r="J7" s="1">
        <v>1</v>
      </c>
      <c r="K7" s="1">
        <v>1</v>
      </c>
      <c r="L7" s="1">
        <v>2</v>
      </c>
      <c r="M7" s="1">
        <v>1</v>
      </c>
      <c r="N7" s="1">
        <v>1</v>
      </c>
      <c r="O7" s="1">
        <v>1</v>
      </c>
      <c r="P7" s="1">
        <v>5</v>
      </c>
      <c r="Q7" s="1">
        <v>4</v>
      </c>
      <c r="R7" s="1">
        <v>3</v>
      </c>
    </row>
    <row r="8" spans="1:18">
      <c r="A8" s="2"/>
      <c r="B8" s="1"/>
      <c r="C8" s="1"/>
      <c r="D8" s="1"/>
      <c r="E8" s="4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>
      <c r="A9" s="2" t="s">
        <v>0</v>
      </c>
      <c r="B9" s="7">
        <v>3.9</v>
      </c>
      <c r="C9" s="7">
        <v>2.8</v>
      </c>
      <c r="D9" s="7">
        <v>4.3</v>
      </c>
      <c r="E9" s="8">
        <v>3</v>
      </c>
      <c r="F9" s="7">
        <v>4.2</v>
      </c>
      <c r="G9" s="7">
        <v>3.4</v>
      </c>
      <c r="H9" s="7">
        <v>4</v>
      </c>
      <c r="I9" s="7">
        <v>4.2</v>
      </c>
      <c r="J9" s="7">
        <v>5.3</v>
      </c>
      <c r="K9" s="7">
        <v>6.8</v>
      </c>
      <c r="L9" s="7">
        <v>8</v>
      </c>
      <c r="M9" s="7">
        <v>4.5999999999999996</v>
      </c>
      <c r="N9" s="7">
        <v>7.2</v>
      </c>
      <c r="O9" s="7">
        <v>16</v>
      </c>
      <c r="P9" s="7">
        <v>7.4</v>
      </c>
      <c r="Q9" s="7">
        <v>6.7</v>
      </c>
      <c r="R9" s="7">
        <v>8.4</v>
      </c>
    </row>
    <row r="10" spans="1:18">
      <c r="A10" s="2"/>
      <c r="B10" s="1"/>
      <c r="C10" s="1"/>
      <c r="D10" s="1"/>
      <c r="E10" s="4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>
      <c r="A11" s="2" t="s">
        <v>1</v>
      </c>
      <c r="B11" s="1">
        <v>11</v>
      </c>
      <c r="C11" s="1">
        <v>9</v>
      </c>
      <c r="D11" s="1">
        <v>7</v>
      </c>
      <c r="E11" s="4">
        <v>16</v>
      </c>
      <c r="F11" s="1">
        <v>11</v>
      </c>
      <c r="G11" s="1">
        <v>19</v>
      </c>
      <c r="H11" s="1">
        <v>19</v>
      </c>
      <c r="I11" s="1">
        <v>23</v>
      </c>
      <c r="J11" s="1">
        <v>37</v>
      </c>
      <c r="K11" s="1">
        <v>26</v>
      </c>
      <c r="L11" s="1">
        <v>30</v>
      </c>
      <c r="M11" s="1">
        <v>13</v>
      </c>
      <c r="N11" s="1">
        <v>27</v>
      </c>
      <c r="O11" s="1">
        <v>76</v>
      </c>
      <c r="P11" s="1">
        <v>57</v>
      </c>
      <c r="Q11" s="1">
        <v>46</v>
      </c>
      <c r="R11" s="1">
        <v>31</v>
      </c>
    </row>
    <row r="12" spans="1:18">
      <c r="A12" s="2"/>
      <c r="B12" s="1"/>
      <c r="C12" s="1"/>
      <c r="D12" s="1"/>
      <c r="E12" s="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>
      <c r="A13" s="2" t="s">
        <v>2</v>
      </c>
      <c r="B13" s="7">
        <v>4.3</v>
      </c>
      <c r="C13" s="7">
        <v>6</v>
      </c>
      <c r="D13" s="7">
        <v>5.9</v>
      </c>
      <c r="E13" s="8">
        <v>5.2</v>
      </c>
      <c r="F13" s="7">
        <v>4.4000000000000004</v>
      </c>
      <c r="G13" s="7">
        <v>6.5</v>
      </c>
      <c r="H13" s="7">
        <v>4.9000000000000004</v>
      </c>
      <c r="I13" s="7">
        <v>6.7</v>
      </c>
      <c r="J13" s="7">
        <v>6.2</v>
      </c>
      <c r="K13" s="7">
        <v>5.4</v>
      </c>
      <c r="L13" s="7">
        <v>4.2</v>
      </c>
      <c r="M13" s="7">
        <v>3.3</v>
      </c>
      <c r="N13" s="7">
        <v>7.7</v>
      </c>
      <c r="O13" s="7">
        <v>5.3</v>
      </c>
      <c r="P13" s="7">
        <v>4.5999999999999996</v>
      </c>
      <c r="Q13" s="7">
        <v>6.4</v>
      </c>
      <c r="R13" s="7">
        <v>7.2</v>
      </c>
    </row>
    <row r="14" spans="1:18">
      <c r="A14" s="2" t="s">
        <v>3</v>
      </c>
      <c r="B14" s="7">
        <v>3.2</v>
      </c>
      <c r="C14" s="7">
        <v>3</v>
      </c>
      <c r="D14" s="7">
        <v>2.9</v>
      </c>
      <c r="E14" s="8">
        <v>3.8</v>
      </c>
      <c r="F14" s="7">
        <v>4.0999999999999996</v>
      </c>
      <c r="G14" s="7">
        <v>4.2</v>
      </c>
      <c r="H14" s="7">
        <v>3.1</v>
      </c>
      <c r="I14" s="7">
        <v>4.0999999999999996</v>
      </c>
      <c r="J14" s="7">
        <v>3.1</v>
      </c>
      <c r="K14" s="7">
        <v>4</v>
      </c>
      <c r="L14" s="7">
        <v>3</v>
      </c>
      <c r="M14" s="7">
        <v>2.7</v>
      </c>
      <c r="N14" s="7">
        <v>2.8</v>
      </c>
      <c r="O14" s="7">
        <v>3.7</v>
      </c>
      <c r="P14" s="7">
        <v>1.9</v>
      </c>
      <c r="Q14" s="7">
        <v>2.6</v>
      </c>
      <c r="R14" s="7">
        <v>2.9</v>
      </c>
    </row>
    <row r="15" spans="1:18">
      <c r="A15" s="2" t="s">
        <v>4</v>
      </c>
      <c r="B15" s="7">
        <v>3.9</v>
      </c>
      <c r="C15" s="7">
        <v>4.8</v>
      </c>
      <c r="D15" s="7">
        <v>4.2</v>
      </c>
      <c r="E15" s="8">
        <v>4.4000000000000004</v>
      </c>
      <c r="F15" s="7">
        <v>4.3</v>
      </c>
      <c r="G15" s="7">
        <v>5.2</v>
      </c>
      <c r="H15" s="7">
        <v>4.0999999999999996</v>
      </c>
      <c r="I15" s="7">
        <v>4.9000000000000004</v>
      </c>
      <c r="J15" s="7">
        <v>4.8</v>
      </c>
      <c r="K15" s="7">
        <v>4.9000000000000004</v>
      </c>
      <c r="L15" s="7">
        <v>3.6</v>
      </c>
      <c r="M15" s="7">
        <v>3.1</v>
      </c>
      <c r="N15" s="7">
        <v>4.5</v>
      </c>
      <c r="O15" s="7">
        <v>4.5</v>
      </c>
      <c r="P15" s="7">
        <v>3.6</v>
      </c>
      <c r="Q15" s="7">
        <v>4.2</v>
      </c>
      <c r="R15" s="7">
        <v>4.7</v>
      </c>
    </row>
    <row r="16" spans="1:18">
      <c r="A16" s="2"/>
      <c r="B16" s="7"/>
      <c r="C16" s="7"/>
      <c r="D16" s="7"/>
      <c r="E16" s="8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>
      <c r="A17" s="2" t="s">
        <v>5</v>
      </c>
      <c r="B17" s="7">
        <v>2.8</v>
      </c>
      <c r="C17" s="7">
        <v>1.9</v>
      </c>
      <c r="D17" s="7">
        <v>1.6</v>
      </c>
      <c r="E17" s="8">
        <v>2.1</v>
      </c>
      <c r="F17" s="7">
        <v>2</v>
      </c>
      <c r="G17" s="7">
        <v>3.3</v>
      </c>
      <c r="H17" s="7">
        <v>2.6</v>
      </c>
      <c r="I17" s="7">
        <v>2.2999999999999998</v>
      </c>
      <c r="J17" s="7">
        <v>2.8</v>
      </c>
      <c r="K17" s="7">
        <v>2.2000000000000002</v>
      </c>
      <c r="L17" s="7">
        <v>2.5</v>
      </c>
      <c r="M17" s="7">
        <v>1.4</v>
      </c>
      <c r="N17" s="7">
        <v>3.2</v>
      </c>
      <c r="O17" s="7">
        <v>3.3</v>
      </c>
      <c r="P17" s="7">
        <v>2.2999999999999998</v>
      </c>
      <c r="Q17" s="7">
        <v>3.1</v>
      </c>
      <c r="R17" s="7">
        <v>2.6</v>
      </c>
    </row>
    <row r="18" spans="1:18">
      <c r="A18" s="2" t="s">
        <v>6</v>
      </c>
      <c r="B18" s="7">
        <v>1</v>
      </c>
      <c r="C18" s="7">
        <v>1.1000000000000001</v>
      </c>
      <c r="D18" s="7">
        <v>1</v>
      </c>
      <c r="E18" s="8">
        <v>1.3</v>
      </c>
      <c r="F18" s="7">
        <v>0.9</v>
      </c>
      <c r="G18" s="7">
        <v>1.9</v>
      </c>
      <c r="H18" s="7">
        <v>1.8</v>
      </c>
      <c r="I18" s="7">
        <v>1.4</v>
      </c>
      <c r="J18" s="7">
        <v>1.7</v>
      </c>
      <c r="K18" s="7">
        <v>1.5</v>
      </c>
      <c r="L18" s="7">
        <v>1.5</v>
      </c>
      <c r="M18" s="7">
        <v>0.6</v>
      </c>
      <c r="N18" s="7">
        <v>0.8</v>
      </c>
      <c r="O18" s="7">
        <v>1.6</v>
      </c>
      <c r="P18" s="7">
        <v>0.8</v>
      </c>
      <c r="Q18" s="7">
        <v>1.4</v>
      </c>
      <c r="R18" s="7">
        <v>1.4</v>
      </c>
    </row>
    <row r="19" spans="1:18">
      <c r="A19" s="2" t="s">
        <v>7</v>
      </c>
      <c r="B19" s="7">
        <v>1.9</v>
      </c>
      <c r="C19" s="7">
        <v>1.6</v>
      </c>
      <c r="D19" s="7">
        <v>1.4</v>
      </c>
      <c r="E19" s="8">
        <v>1.8</v>
      </c>
      <c r="F19" s="7">
        <v>1.6</v>
      </c>
      <c r="G19" s="7">
        <v>2.2000000000000002</v>
      </c>
      <c r="H19" s="7">
        <v>2.2000000000000002</v>
      </c>
      <c r="I19" s="7">
        <v>1.7</v>
      </c>
      <c r="J19" s="7">
        <v>2.4</v>
      </c>
      <c r="K19" s="7">
        <v>1.8</v>
      </c>
      <c r="L19" s="7">
        <v>2.1</v>
      </c>
      <c r="M19" s="7">
        <v>1</v>
      </c>
      <c r="N19" s="7">
        <v>2</v>
      </c>
      <c r="O19" s="7">
        <v>2.2999999999999998</v>
      </c>
      <c r="P19" s="7">
        <v>1.8</v>
      </c>
      <c r="Q19" s="7">
        <v>1.9</v>
      </c>
      <c r="R19" s="7">
        <v>1.9</v>
      </c>
    </row>
    <row r="20" spans="1:18">
      <c r="A20" s="2"/>
      <c r="B20" s="7"/>
      <c r="C20" s="7"/>
      <c r="D20" s="7"/>
      <c r="E20" s="8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>
      <c r="A21" s="2" t="s">
        <v>40</v>
      </c>
      <c r="B21" s="7">
        <f>PRODUCT(B15,1/B19)</f>
        <v>2.0526315789473681</v>
      </c>
      <c r="C21" s="7">
        <f t="shared" ref="C21:R21" si="0">PRODUCT(C15,1/C19)</f>
        <v>3</v>
      </c>
      <c r="D21" s="7">
        <f>PRODUCT(D15,1/D19)</f>
        <v>3</v>
      </c>
      <c r="E21" s="7">
        <f>PRODUCT(E15,1/E19)</f>
        <v>2.4444444444444446</v>
      </c>
      <c r="F21" s="7">
        <f>PRODUCT(F15,1/F19)</f>
        <v>2.6875</v>
      </c>
      <c r="G21" s="7">
        <f>PRODUCT(G15,1/G19)</f>
        <v>2.3636363636363638</v>
      </c>
      <c r="H21" s="7">
        <f>PRODUCT(H15,1/H19)</f>
        <v>1.8636363636363633</v>
      </c>
      <c r="I21" s="7">
        <f>PRODUCT(I15,1/I19)</f>
        <v>2.882352941176471</v>
      </c>
      <c r="J21" s="7">
        <f>PRODUCT(J15,1/J19)</f>
        <v>2</v>
      </c>
      <c r="K21" s="7">
        <f>PRODUCT(K15,1/K19)</f>
        <v>2.7222222222222223</v>
      </c>
      <c r="L21" s="7">
        <f>PRODUCT(L15,1/L19)</f>
        <v>1.7142857142857142</v>
      </c>
      <c r="M21" s="7">
        <f>PRODUCT(M15,1/M19)</f>
        <v>3.1</v>
      </c>
      <c r="N21" s="7">
        <f t="shared" si="0"/>
        <v>2.25</v>
      </c>
      <c r="O21" s="7">
        <f>PRODUCT(O15,1/O19)</f>
        <v>1.956521739130435</v>
      </c>
      <c r="P21" s="7">
        <f t="shared" si="0"/>
        <v>2</v>
      </c>
      <c r="Q21" s="7">
        <f t="shared" si="0"/>
        <v>2.2105263157894735</v>
      </c>
      <c r="R21" s="7">
        <f t="shared" si="0"/>
        <v>2.4736842105263159</v>
      </c>
    </row>
    <row r="22" spans="1:18">
      <c r="A22" s="2"/>
      <c r="B22" s="7"/>
      <c r="C22" s="7"/>
      <c r="D22" s="7"/>
      <c r="E22" s="8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>
      <c r="A23" s="2" t="s">
        <v>8</v>
      </c>
      <c r="B23" s="7">
        <v>12.1</v>
      </c>
      <c r="C23" s="7">
        <v>14</v>
      </c>
      <c r="D23" s="7">
        <v>11.5</v>
      </c>
      <c r="E23" s="8">
        <v>13.6</v>
      </c>
      <c r="F23" s="7">
        <v>11.2</v>
      </c>
      <c r="G23" s="7">
        <v>16.5</v>
      </c>
      <c r="H23" s="7">
        <v>13</v>
      </c>
      <c r="I23" s="7">
        <v>15.5</v>
      </c>
      <c r="J23" s="7">
        <v>15</v>
      </c>
      <c r="K23" s="7">
        <v>13</v>
      </c>
      <c r="L23" s="7">
        <v>11.5</v>
      </c>
      <c r="M23" s="7">
        <v>10.5</v>
      </c>
      <c r="N23" s="7">
        <v>18</v>
      </c>
      <c r="O23" s="7">
        <v>14</v>
      </c>
      <c r="P23" s="7">
        <v>14.5</v>
      </c>
      <c r="Q23" s="7">
        <v>17</v>
      </c>
      <c r="R23" s="7">
        <v>16</v>
      </c>
    </row>
    <row r="24" spans="1:18">
      <c r="A24" s="2" t="s">
        <v>9</v>
      </c>
      <c r="B24" s="7">
        <v>10</v>
      </c>
      <c r="C24" s="7">
        <v>11.2</v>
      </c>
      <c r="D24" s="7">
        <v>6</v>
      </c>
      <c r="E24" s="8">
        <v>9.6999999999999993</v>
      </c>
      <c r="F24" s="7">
        <v>6.8</v>
      </c>
      <c r="G24" s="7">
        <v>11.5</v>
      </c>
      <c r="H24" s="7">
        <v>9.9</v>
      </c>
      <c r="I24" s="7">
        <v>10.5</v>
      </c>
      <c r="J24" s="7">
        <v>11</v>
      </c>
      <c r="K24" s="7">
        <v>11.5</v>
      </c>
      <c r="L24" s="7">
        <v>10.5</v>
      </c>
      <c r="M24" s="7">
        <v>8.5</v>
      </c>
      <c r="N24" s="7">
        <v>6.5</v>
      </c>
      <c r="O24" s="7">
        <v>10</v>
      </c>
      <c r="P24" s="7">
        <v>9.5</v>
      </c>
      <c r="Q24" s="7">
        <v>10.5</v>
      </c>
      <c r="R24" s="7">
        <v>9.5</v>
      </c>
    </row>
    <row r="25" spans="1:18">
      <c r="A25" s="2" t="s">
        <v>10</v>
      </c>
      <c r="B25" s="7">
        <v>11.2</v>
      </c>
      <c r="C25" s="7">
        <v>12.7</v>
      </c>
      <c r="D25" s="7">
        <v>9.4</v>
      </c>
      <c r="E25" s="8">
        <v>11.9</v>
      </c>
      <c r="F25" s="7">
        <v>10</v>
      </c>
      <c r="G25" s="7">
        <v>13.9</v>
      </c>
      <c r="H25" s="7">
        <v>11.5</v>
      </c>
      <c r="I25" s="7">
        <v>12.5</v>
      </c>
      <c r="J25" s="7">
        <v>12.9</v>
      </c>
      <c r="K25" s="7">
        <v>12.6</v>
      </c>
      <c r="L25" s="7">
        <v>11.3</v>
      </c>
      <c r="M25" s="7">
        <v>9</v>
      </c>
      <c r="N25" s="7">
        <v>14.5</v>
      </c>
      <c r="O25" s="7">
        <v>17.3</v>
      </c>
      <c r="P25" s="7">
        <v>13.1</v>
      </c>
      <c r="Q25" s="7">
        <v>12.2</v>
      </c>
      <c r="R25" s="7">
        <v>12.3</v>
      </c>
    </row>
    <row r="26" spans="1:18">
      <c r="A26" s="2"/>
      <c r="B26" s="1"/>
      <c r="C26" s="1"/>
      <c r="D26" s="1"/>
      <c r="E26" s="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>
      <c r="A27" s="2" t="s">
        <v>36</v>
      </c>
      <c r="B27" s="1" t="s">
        <v>41</v>
      </c>
      <c r="C27" s="1" t="s">
        <v>44</v>
      </c>
      <c r="D27" s="1" t="s">
        <v>46</v>
      </c>
      <c r="E27" s="4" t="s">
        <v>44</v>
      </c>
      <c r="F27" s="1" t="s">
        <v>52</v>
      </c>
      <c r="G27" s="1" t="s">
        <v>44</v>
      </c>
      <c r="H27" s="1" t="s">
        <v>43</v>
      </c>
      <c r="I27" s="1" t="s">
        <v>43</v>
      </c>
      <c r="J27" s="1" t="s">
        <v>43</v>
      </c>
      <c r="K27" s="1" t="s">
        <v>43</v>
      </c>
      <c r="L27" s="1" t="s">
        <v>50</v>
      </c>
      <c r="M27" s="1" t="s">
        <v>52</v>
      </c>
      <c r="N27" s="1" t="s">
        <v>46</v>
      </c>
      <c r="O27" s="1" t="s">
        <v>46</v>
      </c>
      <c r="P27" s="1" t="s">
        <v>48</v>
      </c>
      <c r="Q27" s="1" t="s">
        <v>50</v>
      </c>
      <c r="R27" s="1" t="s">
        <v>48</v>
      </c>
    </row>
    <row r="28" spans="1:18">
      <c r="A28" s="2" t="s">
        <v>37</v>
      </c>
      <c r="B28" s="1" t="s">
        <v>42</v>
      </c>
      <c r="C28" s="1" t="s">
        <v>42</v>
      </c>
      <c r="D28" s="1" t="s">
        <v>42</v>
      </c>
      <c r="E28" s="4" t="s">
        <v>42</v>
      </c>
      <c r="F28" s="1" t="s">
        <v>42</v>
      </c>
      <c r="G28" s="1" t="s">
        <v>42</v>
      </c>
      <c r="H28" s="1" t="s">
        <v>42</v>
      </c>
      <c r="I28" s="1" t="s">
        <v>42</v>
      </c>
      <c r="J28" s="1" t="s">
        <v>42</v>
      </c>
      <c r="K28" s="1" t="s">
        <v>42</v>
      </c>
      <c r="L28" s="1" t="s">
        <v>42</v>
      </c>
      <c r="M28" s="1" t="s">
        <v>42</v>
      </c>
      <c r="N28" s="1" t="s">
        <v>42</v>
      </c>
      <c r="O28" s="1" t="s">
        <v>42</v>
      </c>
      <c r="P28" s="1" t="s">
        <v>42</v>
      </c>
      <c r="Q28" s="1" t="s">
        <v>42</v>
      </c>
      <c r="R28" s="1" t="s">
        <v>42</v>
      </c>
    </row>
    <row r="29" spans="1:18">
      <c r="A29" s="2" t="s">
        <v>38</v>
      </c>
      <c r="B29" s="1" t="s">
        <v>43</v>
      </c>
      <c r="C29" s="1" t="s">
        <v>45</v>
      </c>
      <c r="D29" s="1" t="s">
        <v>47</v>
      </c>
      <c r="E29" s="4" t="s">
        <v>45</v>
      </c>
      <c r="F29" s="1" t="s">
        <v>43</v>
      </c>
      <c r="G29" s="1" t="s">
        <v>45</v>
      </c>
      <c r="H29" s="1" t="s">
        <v>44</v>
      </c>
      <c r="I29" s="1" t="s">
        <v>44</v>
      </c>
      <c r="J29" s="1" t="s">
        <v>44</v>
      </c>
      <c r="K29" s="1" t="s">
        <v>55</v>
      </c>
      <c r="L29" s="1" t="s">
        <v>53</v>
      </c>
      <c r="M29" s="1" t="s">
        <v>43</v>
      </c>
      <c r="N29" s="1" t="s">
        <v>47</v>
      </c>
      <c r="O29" s="1" t="s">
        <v>54</v>
      </c>
      <c r="P29" s="1" t="s">
        <v>49</v>
      </c>
      <c r="Q29" s="1" t="s">
        <v>51</v>
      </c>
      <c r="R29" s="1" t="s">
        <v>46</v>
      </c>
    </row>
    <row r="30" spans="1:18">
      <c r="A30" s="2"/>
      <c r="B30" s="1"/>
      <c r="C30" s="1"/>
      <c r="D30" s="1"/>
      <c r="E30" s="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>
      <c r="A31" s="2" t="s">
        <v>11</v>
      </c>
      <c r="B31" s="1" t="s">
        <v>39</v>
      </c>
      <c r="C31" s="1" t="s">
        <v>39</v>
      </c>
      <c r="D31" s="1" t="s">
        <v>39</v>
      </c>
      <c r="E31" s="4" t="s">
        <v>39</v>
      </c>
      <c r="F31" s="1" t="s">
        <v>39</v>
      </c>
      <c r="G31" s="1" t="s">
        <v>39</v>
      </c>
      <c r="H31" s="1" t="s">
        <v>39</v>
      </c>
      <c r="I31" s="1" t="s">
        <v>39</v>
      </c>
      <c r="J31" s="1">
        <v>65</v>
      </c>
      <c r="K31" s="1" t="s">
        <v>39</v>
      </c>
      <c r="L31" s="1" t="s">
        <v>39</v>
      </c>
      <c r="M31" s="1" t="s">
        <v>39</v>
      </c>
      <c r="N31" s="1" t="s">
        <v>39</v>
      </c>
      <c r="O31" s="1" t="s">
        <v>39</v>
      </c>
      <c r="P31" s="1">
        <v>75</v>
      </c>
      <c r="Q31" s="1">
        <v>75</v>
      </c>
      <c r="R31" s="1">
        <v>70</v>
      </c>
    </row>
    <row r="32" spans="1:18">
      <c r="A32" s="2"/>
      <c r="B32" s="1"/>
      <c r="C32" s="1"/>
      <c r="D32" s="1"/>
      <c r="E32" s="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>
      <c r="A33" s="2" t="s">
        <v>12</v>
      </c>
      <c r="B33" s="1">
        <v>3</v>
      </c>
      <c r="C33" s="1">
        <v>3</v>
      </c>
      <c r="D33" s="1">
        <v>3</v>
      </c>
      <c r="E33" s="4">
        <v>3</v>
      </c>
      <c r="F33" s="1">
        <v>3</v>
      </c>
      <c r="G33" s="1">
        <v>3</v>
      </c>
      <c r="H33" s="1">
        <v>3</v>
      </c>
      <c r="I33" s="1">
        <v>3</v>
      </c>
      <c r="J33" s="1">
        <v>4</v>
      </c>
      <c r="K33" s="1">
        <v>3</v>
      </c>
      <c r="L33" s="1">
        <v>4</v>
      </c>
      <c r="M33" s="1">
        <v>3</v>
      </c>
      <c r="N33" s="1">
        <v>3</v>
      </c>
      <c r="O33" s="1">
        <v>3</v>
      </c>
      <c r="P33" s="1">
        <v>9</v>
      </c>
      <c r="Q33" s="1">
        <v>9</v>
      </c>
      <c r="R33" s="1">
        <v>7</v>
      </c>
    </row>
    <row r="34" spans="1:18">
      <c r="A34" s="2"/>
      <c r="B34" s="1"/>
      <c r="C34" s="1"/>
      <c r="D34" s="1"/>
      <c r="E34" s="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>
      <c r="A35" s="2" t="s">
        <v>13</v>
      </c>
      <c r="B35" s="7">
        <v>1.1000000000000001</v>
      </c>
      <c r="C35" s="7">
        <v>1.1000000000000001</v>
      </c>
      <c r="D35" s="7">
        <v>1.1000000000000001</v>
      </c>
      <c r="E35" s="8">
        <v>1.3</v>
      </c>
      <c r="F35" s="7">
        <v>1.5</v>
      </c>
      <c r="G35" s="7">
        <v>1.1000000000000001</v>
      </c>
      <c r="H35" s="7">
        <v>1.2</v>
      </c>
      <c r="I35" s="7">
        <v>1.4</v>
      </c>
      <c r="J35" s="7">
        <v>1.4</v>
      </c>
      <c r="K35" s="7">
        <v>1.2</v>
      </c>
      <c r="L35" s="7">
        <v>1.3</v>
      </c>
      <c r="M35" s="7">
        <v>3.3</v>
      </c>
      <c r="N35" s="7">
        <v>9</v>
      </c>
      <c r="O35" s="7">
        <v>3.3</v>
      </c>
      <c r="P35" s="7">
        <v>1.4</v>
      </c>
      <c r="Q35" s="7">
        <v>1.8</v>
      </c>
      <c r="R35" s="7">
        <v>1.1000000000000001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9"/>
  <sheetViews>
    <sheetView zoomScaleNormal="100" workbookViewId="0">
      <selection activeCell="E26" sqref="E26"/>
    </sheetView>
  </sheetViews>
  <sheetFormatPr defaultRowHeight="15.75"/>
  <cols>
    <col min="1" max="1" width="13.5703125" style="9" customWidth="1"/>
    <col min="2" max="16384" width="9.140625" style="9"/>
  </cols>
  <sheetData>
    <row r="1" spans="1:19" ht="16.5" thickBot="1">
      <c r="A1" s="17" t="s">
        <v>79</v>
      </c>
      <c r="B1" s="17" t="s">
        <v>56</v>
      </c>
      <c r="C1" s="17" t="s">
        <v>57</v>
      </c>
      <c r="D1" s="17" t="s">
        <v>58</v>
      </c>
      <c r="E1" s="17" t="s">
        <v>59</v>
      </c>
      <c r="F1" s="17" t="s">
        <v>60</v>
      </c>
      <c r="G1" s="17" t="s">
        <v>61</v>
      </c>
      <c r="H1" s="17" t="s">
        <v>62</v>
      </c>
      <c r="I1" s="17" t="s">
        <v>63</v>
      </c>
      <c r="J1" s="17" t="s">
        <v>64</v>
      </c>
      <c r="K1" s="18" t="s">
        <v>65</v>
      </c>
      <c r="L1" s="17" t="s">
        <v>66</v>
      </c>
      <c r="M1" s="17" t="s">
        <v>67</v>
      </c>
      <c r="N1" s="17" t="s">
        <v>68</v>
      </c>
      <c r="O1" s="17" t="s">
        <v>69</v>
      </c>
      <c r="P1" s="17" t="s">
        <v>70</v>
      </c>
      <c r="Q1" s="17" t="s">
        <v>71</v>
      </c>
      <c r="R1" s="17" t="s">
        <v>72</v>
      </c>
      <c r="S1" s="17" t="s">
        <v>73</v>
      </c>
    </row>
    <row r="2" spans="1:19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>
      <c r="A3" s="11" t="s">
        <v>74</v>
      </c>
      <c r="B3" s="12">
        <v>1</v>
      </c>
      <c r="C3" s="13">
        <v>3.9</v>
      </c>
      <c r="D3" s="12">
        <v>11</v>
      </c>
      <c r="E3" s="13">
        <v>4.3</v>
      </c>
      <c r="F3" s="13">
        <v>3.2</v>
      </c>
      <c r="G3" s="13">
        <v>3.9</v>
      </c>
      <c r="H3" s="13">
        <v>2.8</v>
      </c>
      <c r="I3" s="13">
        <v>1</v>
      </c>
      <c r="J3" s="13">
        <v>1.9</v>
      </c>
      <c r="K3" s="13">
        <f t="shared" ref="K3:K11" si="0">PRODUCT(G3,1/J3)</f>
        <v>2.0526315789473681</v>
      </c>
      <c r="L3" s="13">
        <v>12.1</v>
      </c>
      <c r="M3" s="13">
        <v>10</v>
      </c>
      <c r="N3" s="13">
        <v>11.2</v>
      </c>
      <c r="O3" s="12">
        <v>40</v>
      </c>
      <c r="P3" s="12">
        <v>0</v>
      </c>
      <c r="Q3" s="12">
        <v>20</v>
      </c>
      <c r="R3" s="12">
        <v>3</v>
      </c>
      <c r="S3" s="13">
        <v>1.1000000000000001</v>
      </c>
    </row>
    <row r="4" spans="1:19">
      <c r="A4" s="11" t="s">
        <v>75</v>
      </c>
      <c r="B4" s="12">
        <v>1</v>
      </c>
      <c r="C4" s="13">
        <v>2.8</v>
      </c>
      <c r="D4" s="12">
        <v>9</v>
      </c>
      <c r="E4" s="13">
        <v>6</v>
      </c>
      <c r="F4" s="13">
        <v>3</v>
      </c>
      <c r="G4" s="13">
        <v>4.8</v>
      </c>
      <c r="H4" s="13">
        <v>1.9</v>
      </c>
      <c r="I4" s="13">
        <v>1.1000000000000001</v>
      </c>
      <c r="J4" s="13">
        <v>1.6</v>
      </c>
      <c r="K4" s="13">
        <f t="shared" si="0"/>
        <v>3</v>
      </c>
      <c r="L4" s="13">
        <v>14</v>
      </c>
      <c r="M4" s="13">
        <v>11.2</v>
      </c>
      <c r="N4" s="13">
        <v>12.7</v>
      </c>
      <c r="O4" s="12">
        <v>10</v>
      </c>
      <c r="P4" s="12">
        <v>0</v>
      </c>
      <c r="Q4" s="12">
        <v>5</v>
      </c>
      <c r="R4" s="12">
        <v>3</v>
      </c>
      <c r="S4" s="13">
        <v>1.1000000000000001</v>
      </c>
    </row>
    <row r="5" spans="1:19">
      <c r="A5" s="11" t="s">
        <v>80</v>
      </c>
      <c r="B5" s="12">
        <v>1</v>
      </c>
      <c r="C5" s="13">
        <v>4.3</v>
      </c>
      <c r="D5" s="12">
        <v>7</v>
      </c>
      <c r="E5" s="13">
        <v>5.9</v>
      </c>
      <c r="F5" s="13">
        <v>2.9</v>
      </c>
      <c r="G5" s="13">
        <v>4.2</v>
      </c>
      <c r="H5" s="13">
        <v>1.6</v>
      </c>
      <c r="I5" s="13">
        <v>1</v>
      </c>
      <c r="J5" s="13">
        <v>1.4</v>
      </c>
      <c r="K5" s="13">
        <f t="shared" si="0"/>
        <v>3</v>
      </c>
      <c r="L5" s="13">
        <v>11.5</v>
      </c>
      <c r="M5" s="13">
        <v>6</v>
      </c>
      <c r="N5" s="13">
        <v>9.4</v>
      </c>
      <c r="O5" s="12">
        <v>30</v>
      </c>
      <c r="P5" s="12">
        <v>0</v>
      </c>
      <c r="Q5" s="12">
        <v>15</v>
      </c>
      <c r="R5" s="12">
        <v>3</v>
      </c>
      <c r="S5" s="13">
        <v>1.1000000000000001</v>
      </c>
    </row>
    <row r="6" spans="1:19">
      <c r="A6" s="14" t="s">
        <v>81</v>
      </c>
      <c r="B6" s="15">
        <v>1</v>
      </c>
      <c r="C6" s="16">
        <v>3</v>
      </c>
      <c r="D6" s="15">
        <v>16</v>
      </c>
      <c r="E6" s="16">
        <v>5.2</v>
      </c>
      <c r="F6" s="16">
        <v>3.8</v>
      </c>
      <c r="G6" s="16">
        <v>4.4000000000000004</v>
      </c>
      <c r="H6" s="16">
        <v>2.1</v>
      </c>
      <c r="I6" s="16">
        <v>1.3</v>
      </c>
      <c r="J6" s="16">
        <v>1.8</v>
      </c>
      <c r="K6" s="13">
        <f t="shared" si="0"/>
        <v>2.4444444444444446</v>
      </c>
      <c r="L6" s="16">
        <v>13.6</v>
      </c>
      <c r="M6" s="16">
        <v>9.6999999999999993</v>
      </c>
      <c r="N6" s="16">
        <v>11.9</v>
      </c>
      <c r="O6" s="15">
        <v>10</v>
      </c>
      <c r="P6" s="15">
        <v>0</v>
      </c>
      <c r="Q6" s="15">
        <v>5</v>
      </c>
      <c r="R6" s="15">
        <v>3</v>
      </c>
      <c r="S6" s="16">
        <v>1.3</v>
      </c>
    </row>
    <row r="7" spans="1:19">
      <c r="A7" s="11" t="s">
        <v>82</v>
      </c>
      <c r="B7" s="12">
        <v>1</v>
      </c>
      <c r="C7" s="13">
        <v>4.2</v>
      </c>
      <c r="D7" s="12">
        <v>11</v>
      </c>
      <c r="E7" s="13">
        <v>4.4000000000000004</v>
      </c>
      <c r="F7" s="13">
        <v>4.0999999999999996</v>
      </c>
      <c r="G7" s="13">
        <v>4.3</v>
      </c>
      <c r="H7" s="13">
        <v>2</v>
      </c>
      <c r="I7" s="13">
        <v>0.9</v>
      </c>
      <c r="J7" s="13">
        <v>1.6</v>
      </c>
      <c r="K7" s="13">
        <f t="shared" si="0"/>
        <v>2.6875</v>
      </c>
      <c r="L7" s="13">
        <v>11.2</v>
      </c>
      <c r="M7" s="13">
        <v>6.8</v>
      </c>
      <c r="N7" s="13">
        <v>10</v>
      </c>
      <c r="O7" s="12">
        <v>40</v>
      </c>
      <c r="P7" s="12">
        <v>0</v>
      </c>
      <c r="Q7" s="12">
        <v>20</v>
      </c>
      <c r="R7" s="12">
        <v>3</v>
      </c>
      <c r="S7" s="13">
        <v>1.5</v>
      </c>
    </row>
    <row r="8" spans="1:19">
      <c r="A8" s="11" t="s">
        <v>83</v>
      </c>
      <c r="B8" s="12">
        <v>1</v>
      </c>
      <c r="C8" s="13">
        <v>3.4</v>
      </c>
      <c r="D8" s="12">
        <v>19</v>
      </c>
      <c r="E8" s="13">
        <v>6.5</v>
      </c>
      <c r="F8" s="13">
        <v>4.2</v>
      </c>
      <c r="G8" s="13">
        <v>5.2</v>
      </c>
      <c r="H8" s="13">
        <v>3.3</v>
      </c>
      <c r="I8" s="13">
        <v>1.9</v>
      </c>
      <c r="J8" s="13">
        <v>2.2000000000000002</v>
      </c>
      <c r="K8" s="13">
        <f t="shared" si="0"/>
        <v>2.3636363636363638</v>
      </c>
      <c r="L8" s="13">
        <v>16.5</v>
      </c>
      <c r="M8" s="13">
        <v>11.5</v>
      </c>
      <c r="N8" s="13">
        <v>13.9</v>
      </c>
      <c r="O8" s="12">
        <v>10</v>
      </c>
      <c r="P8" s="12">
        <v>0</v>
      </c>
      <c r="Q8" s="12">
        <v>5</v>
      </c>
      <c r="R8" s="12">
        <v>3</v>
      </c>
      <c r="S8" s="13">
        <v>1.1000000000000001</v>
      </c>
    </row>
    <row r="9" spans="1:19">
      <c r="A9" s="11" t="s">
        <v>84</v>
      </c>
      <c r="B9" s="12">
        <v>1</v>
      </c>
      <c r="C9" s="13">
        <v>4</v>
      </c>
      <c r="D9" s="12">
        <v>19</v>
      </c>
      <c r="E9" s="13">
        <v>4.9000000000000004</v>
      </c>
      <c r="F9" s="13">
        <v>3.1</v>
      </c>
      <c r="G9" s="13">
        <v>4.0999999999999996</v>
      </c>
      <c r="H9" s="13">
        <v>2.6</v>
      </c>
      <c r="I9" s="13">
        <v>1.8</v>
      </c>
      <c r="J9" s="13">
        <v>2.2000000000000002</v>
      </c>
      <c r="K9" s="13">
        <f t="shared" si="0"/>
        <v>1.8636363636363633</v>
      </c>
      <c r="L9" s="13">
        <v>13</v>
      </c>
      <c r="M9" s="13">
        <v>9.9</v>
      </c>
      <c r="N9" s="13">
        <v>11.5</v>
      </c>
      <c r="O9" s="12">
        <v>20</v>
      </c>
      <c r="P9" s="12">
        <v>0</v>
      </c>
      <c r="Q9" s="12">
        <v>10</v>
      </c>
      <c r="R9" s="12">
        <v>3</v>
      </c>
      <c r="S9" s="13">
        <v>1.2</v>
      </c>
    </row>
    <row r="10" spans="1:19">
      <c r="A10" s="11" t="s">
        <v>85</v>
      </c>
      <c r="B10" s="12">
        <v>1</v>
      </c>
      <c r="C10" s="13">
        <v>4.2</v>
      </c>
      <c r="D10" s="12">
        <v>23</v>
      </c>
      <c r="E10" s="13">
        <v>6.7</v>
      </c>
      <c r="F10" s="13">
        <v>4.0999999999999996</v>
      </c>
      <c r="G10" s="13">
        <v>4.9000000000000004</v>
      </c>
      <c r="H10" s="13">
        <v>2.2999999999999998</v>
      </c>
      <c r="I10" s="13">
        <v>1.4</v>
      </c>
      <c r="J10" s="13">
        <v>1.7</v>
      </c>
      <c r="K10" s="13">
        <f t="shared" si="0"/>
        <v>2.882352941176471</v>
      </c>
      <c r="L10" s="13">
        <v>15.5</v>
      </c>
      <c r="M10" s="13">
        <v>10.5</v>
      </c>
      <c r="N10" s="13">
        <v>12.5</v>
      </c>
      <c r="O10" s="12">
        <v>20</v>
      </c>
      <c r="P10" s="12">
        <v>0</v>
      </c>
      <c r="Q10" s="12">
        <v>10</v>
      </c>
      <c r="R10" s="12">
        <v>3</v>
      </c>
      <c r="S10" s="13">
        <v>1.4</v>
      </c>
    </row>
    <row r="11" spans="1:19">
      <c r="A11" s="11" t="s">
        <v>86</v>
      </c>
      <c r="B11" s="12">
        <v>1</v>
      </c>
      <c r="C11" s="13">
        <v>5.3</v>
      </c>
      <c r="D11" s="12">
        <v>37</v>
      </c>
      <c r="E11" s="13">
        <v>6.2</v>
      </c>
      <c r="F11" s="13">
        <v>3.1</v>
      </c>
      <c r="G11" s="13">
        <v>4.8</v>
      </c>
      <c r="H11" s="13">
        <v>2.8</v>
      </c>
      <c r="I11" s="13">
        <v>1.7</v>
      </c>
      <c r="J11" s="13">
        <v>2.4</v>
      </c>
      <c r="K11" s="13">
        <f t="shared" si="0"/>
        <v>2</v>
      </c>
      <c r="L11" s="13">
        <v>15</v>
      </c>
      <c r="M11" s="13">
        <v>11</v>
      </c>
      <c r="N11" s="13">
        <v>12.9</v>
      </c>
      <c r="O11" s="12">
        <v>20</v>
      </c>
      <c r="P11" s="12">
        <v>0</v>
      </c>
      <c r="Q11" s="12">
        <v>10</v>
      </c>
      <c r="R11" s="12">
        <v>4</v>
      </c>
      <c r="S11" s="13">
        <v>1.4</v>
      </c>
    </row>
    <row r="12" spans="1:19">
      <c r="A12" s="11" t="s">
        <v>76</v>
      </c>
      <c r="B12" s="12">
        <v>1</v>
      </c>
      <c r="C12" s="13">
        <v>6.8</v>
      </c>
      <c r="D12" s="12">
        <v>26</v>
      </c>
      <c r="E12" s="13">
        <v>5.4</v>
      </c>
      <c r="F12" s="13">
        <v>4</v>
      </c>
      <c r="G12" s="13">
        <v>4.9000000000000004</v>
      </c>
      <c r="H12" s="13">
        <v>2.2000000000000002</v>
      </c>
      <c r="I12" s="13">
        <v>1.5</v>
      </c>
      <c r="J12" s="13">
        <v>1.8</v>
      </c>
      <c r="K12" s="13">
        <f>PRODUCT(G12,1/J12)</f>
        <v>2.7222222222222223</v>
      </c>
      <c r="L12" s="13">
        <v>13</v>
      </c>
      <c r="M12" s="13">
        <v>11.5</v>
      </c>
      <c r="N12" s="13">
        <v>12.6</v>
      </c>
      <c r="O12" s="12">
        <v>20</v>
      </c>
      <c r="P12" s="12">
        <v>0</v>
      </c>
      <c r="Q12" s="12">
        <v>8</v>
      </c>
      <c r="R12" s="12">
        <v>3</v>
      </c>
      <c r="S12" s="13">
        <v>1.2</v>
      </c>
    </row>
    <row r="13" spans="1:19">
      <c r="A13" s="11" t="s">
        <v>91</v>
      </c>
      <c r="B13" s="12">
        <v>2</v>
      </c>
      <c r="C13" s="13">
        <v>8</v>
      </c>
      <c r="D13" s="12">
        <v>30</v>
      </c>
      <c r="E13" s="13">
        <v>4.2</v>
      </c>
      <c r="F13" s="13">
        <v>3</v>
      </c>
      <c r="G13" s="13">
        <v>3.6</v>
      </c>
      <c r="H13" s="13">
        <v>2.5</v>
      </c>
      <c r="I13" s="13">
        <v>1.5</v>
      </c>
      <c r="J13" s="13">
        <v>2.1</v>
      </c>
      <c r="K13" s="13">
        <f>PRODUCT(G13,1/J13)</f>
        <v>1.7142857142857142</v>
      </c>
      <c r="L13" s="13">
        <v>11.5</v>
      </c>
      <c r="M13" s="13">
        <v>10.5</v>
      </c>
      <c r="N13" s="13">
        <v>11.3</v>
      </c>
      <c r="O13" s="12">
        <v>90</v>
      </c>
      <c r="P13" s="12">
        <v>0</v>
      </c>
      <c r="Q13" s="12">
        <v>45</v>
      </c>
      <c r="R13" s="12">
        <v>4</v>
      </c>
      <c r="S13" s="13">
        <v>1.3</v>
      </c>
    </row>
    <row r="14" spans="1:19">
      <c r="A14" s="11" t="s">
        <v>92</v>
      </c>
      <c r="B14" s="12">
        <v>1</v>
      </c>
      <c r="C14" s="13">
        <v>4.5999999999999996</v>
      </c>
      <c r="D14" s="12">
        <v>13</v>
      </c>
      <c r="E14" s="13">
        <v>3.3</v>
      </c>
      <c r="F14" s="13">
        <v>2.7</v>
      </c>
      <c r="G14" s="13">
        <v>3.1</v>
      </c>
      <c r="H14" s="13">
        <v>1.4</v>
      </c>
      <c r="I14" s="13">
        <v>0.6</v>
      </c>
      <c r="J14" s="13">
        <v>1</v>
      </c>
      <c r="K14" s="13">
        <f>PRODUCT(G14,1/J14)</f>
        <v>3.1</v>
      </c>
      <c r="L14" s="13">
        <v>10.5</v>
      </c>
      <c r="M14" s="13">
        <v>8.5</v>
      </c>
      <c r="N14" s="13">
        <v>9</v>
      </c>
      <c r="O14" s="12">
        <v>40</v>
      </c>
      <c r="P14" s="12">
        <v>0</v>
      </c>
      <c r="Q14" s="12">
        <v>20</v>
      </c>
      <c r="R14" s="12">
        <v>3</v>
      </c>
      <c r="S14" s="13">
        <v>3.3</v>
      </c>
    </row>
    <row r="15" spans="1:19">
      <c r="A15" s="11" t="s">
        <v>93</v>
      </c>
      <c r="B15" s="12">
        <v>1</v>
      </c>
      <c r="C15" s="13">
        <v>7.2</v>
      </c>
      <c r="D15" s="12">
        <v>27</v>
      </c>
      <c r="E15" s="13">
        <v>7.7</v>
      </c>
      <c r="F15" s="13">
        <v>2.8</v>
      </c>
      <c r="G15" s="13">
        <v>4.5</v>
      </c>
      <c r="H15" s="13">
        <v>3.2</v>
      </c>
      <c r="I15" s="13">
        <v>0.8</v>
      </c>
      <c r="J15" s="13">
        <v>2</v>
      </c>
      <c r="K15" s="13">
        <f>PRODUCT(G15,1/J15)</f>
        <v>2.25</v>
      </c>
      <c r="L15" s="13">
        <v>18</v>
      </c>
      <c r="M15" s="13">
        <v>6.5</v>
      </c>
      <c r="N15" s="13">
        <v>14.5</v>
      </c>
      <c r="O15" s="12">
        <v>30</v>
      </c>
      <c r="P15" s="12">
        <v>0</v>
      </c>
      <c r="Q15" s="12">
        <v>15</v>
      </c>
      <c r="R15" s="12">
        <v>3</v>
      </c>
      <c r="S15" s="13">
        <v>9</v>
      </c>
    </row>
    <row r="16" spans="1:19">
      <c r="A16" s="11" t="s">
        <v>87</v>
      </c>
      <c r="B16" s="12">
        <v>1</v>
      </c>
      <c r="C16" s="13">
        <v>16</v>
      </c>
      <c r="D16" s="12">
        <v>76</v>
      </c>
      <c r="E16" s="13">
        <v>5.3</v>
      </c>
      <c r="F16" s="13">
        <v>3.7</v>
      </c>
      <c r="G16" s="13">
        <v>4.5</v>
      </c>
      <c r="H16" s="13">
        <v>3.3</v>
      </c>
      <c r="I16" s="13">
        <v>1.6</v>
      </c>
      <c r="J16" s="13">
        <v>2.2999999999999998</v>
      </c>
      <c r="K16" s="13">
        <f>PRODUCT(G16,1/J16)</f>
        <v>1.956521739130435</v>
      </c>
      <c r="L16" s="13">
        <v>14</v>
      </c>
      <c r="M16" s="13">
        <v>10</v>
      </c>
      <c r="N16" s="13">
        <v>17.3</v>
      </c>
      <c r="O16" s="12">
        <v>30</v>
      </c>
      <c r="P16" s="12">
        <v>0</v>
      </c>
      <c r="Q16" s="12">
        <v>13</v>
      </c>
      <c r="R16" s="12">
        <v>3</v>
      </c>
      <c r="S16" s="13">
        <v>3.3</v>
      </c>
    </row>
    <row r="17" spans="1:19">
      <c r="A17" s="11" t="s">
        <v>88</v>
      </c>
      <c r="B17" s="12">
        <v>5</v>
      </c>
      <c r="C17" s="13">
        <v>7.4</v>
      </c>
      <c r="D17" s="12">
        <v>57</v>
      </c>
      <c r="E17" s="13">
        <v>4.5999999999999996</v>
      </c>
      <c r="F17" s="13">
        <v>1.9</v>
      </c>
      <c r="G17" s="13">
        <v>3.6</v>
      </c>
      <c r="H17" s="13">
        <v>2.2999999999999998</v>
      </c>
      <c r="I17" s="13">
        <v>0.8</v>
      </c>
      <c r="J17" s="13">
        <v>1.8</v>
      </c>
      <c r="K17" s="13">
        <f>PRODUCT(G17,1/J17)</f>
        <v>2</v>
      </c>
      <c r="L17" s="13">
        <v>14.5</v>
      </c>
      <c r="M17" s="13">
        <v>9.5</v>
      </c>
      <c r="N17" s="13">
        <v>13.1</v>
      </c>
      <c r="O17" s="12">
        <v>50</v>
      </c>
      <c r="P17" s="12">
        <v>0</v>
      </c>
      <c r="Q17" s="12">
        <v>27</v>
      </c>
      <c r="R17" s="12">
        <v>9</v>
      </c>
      <c r="S17" s="13">
        <v>1.4</v>
      </c>
    </row>
    <row r="18" spans="1:19">
      <c r="A18" s="11" t="s">
        <v>89</v>
      </c>
      <c r="B18" s="12">
        <v>4</v>
      </c>
      <c r="C18" s="13">
        <v>6.7</v>
      </c>
      <c r="D18" s="12">
        <v>46</v>
      </c>
      <c r="E18" s="13">
        <v>6.4</v>
      </c>
      <c r="F18" s="13">
        <v>2.6</v>
      </c>
      <c r="G18" s="13">
        <v>4.2</v>
      </c>
      <c r="H18" s="13">
        <v>3.1</v>
      </c>
      <c r="I18" s="13">
        <v>1.4</v>
      </c>
      <c r="J18" s="13">
        <v>1.9</v>
      </c>
      <c r="K18" s="13">
        <f>PRODUCT(G18,1/J18)</f>
        <v>2.2105263157894735</v>
      </c>
      <c r="L18" s="13">
        <v>17</v>
      </c>
      <c r="M18" s="13">
        <v>10.5</v>
      </c>
      <c r="N18" s="13">
        <v>12.2</v>
      </c>
      <c r="O18" s="12">
        <v>90</v>
      </c>
      <c r="P18" s="12">
        <v>0</v>
      </c>
      <c r="Q18" s="12">
        <v>37</v>
      </c>
      <c r="R18" s="12">
        <v>9</v>
      </c>
      <c r="S18" s="13">
        <v>1.8</v>
      </c>
    </row>
    <row r="19" spans="1:19">
      <c r="A19" s="11" t="s">
        <v>90</v>
      </c>
      <c r="B19" s="12">
        <v>3</v>
      </c>
      <c r="C19" s="13">
        <v>8.4</v>
      </c>
      <c r="D19" s="12">
        <v>31</v>
      </c>
      <c r="E19" s="13">
        <v>7.2</v>
      </c>
      <c r="F19" s="13">
        <v>2.9</v>
      </c>
      <c r="G19" s="13">
        <v>4.7</v>
      </c>
      <c r="H19" s="13">
        <v>2.6</v>
      </c>
      <c r="I19" s="13">
        <v>1.4</v>
      </c>
      <c r="J19" s="13">
        <v>1.9</v>
      </c>
      <c r="K19" s="13">
        <f>PRODUCT(G19,1/J19)</f>
        <v>2.4736842105263159</v>
      </c>
      <c r="L19" s="13">
        <v>16</v>
      </c>
      <c r="M19" s="13">
        <v>9.5</v>
      </c>
      <c r="N19" s="13">
        <v>12.3</v>
      </c>
      <c r="O19" s="12">
        <v>50</v>
      </c>
      <c r="P19" s="12">
        <v>0</v>
      </c>
      <c r="Q19" s="12">
        <v>30</v>
      </c>
      <c r="R19" s="12">
        <v>7</v>
      </c>
      <c r="S19" s="13">
        <v>1.1000000000000001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</vt:lpstr>
      <vt:lpstr>PAST Format</vt:lpstr>
    </vt:vector>
  </TitlesOfParts>
  <Company>Ohio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Hembree</dc:creator>
  <cp:lastModifiedBy>Dan Hembree</cp:lastModifiedBy>
  <dcterms:created xsi:type="dcterms:W3CDTF">2011-07-07T20:30:25Z</dcterms:created>
  <dcterms:modified xsi:type="dcterms:W3CDTF">2014-07-09T20:28:38Z</dcterms:modified>
</cp:coreProperties>
</file>